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Daniela\Downloads\"/>
    </mc:Choice>
  </mc:AlternateContent>
  <xr:revisionPtr revIDLastSave="0" documentId="13_ncr:1_{068CDE5C-F17B-4B9B-B982-EC6401DBF874}" xr6:coauthVersionLast="45" xr6:coauthVersionMax="45" xr10:uidLastSave="{00000000-0000-0000-0000-000000000000}"/>
  <bookViews>
    <workbookView xWindow="-120" yWindow="-120" windowWidth="20730" windowHeight="11160" tabRatio="746" activeTab="1" xr2:uid="{00000000-000D-0000-FFFF-FFFF00000000}"/>
  </bookViews>
  <sheets>
    <sheet name="ETAPA 02 -  RECEITAS X DESPESAS" sheetId="17" r:id="rId1"/>
    <sheet name="ETAPA 02 -  RESULTADO DO MÊS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8" l="1"/>
  <c r="F4" i="18"/>
  <c r="F25" i="17" l="1"/>
  <c r="F24" i="17"/>
  <c r="F23" i="17"/>
  <c r="F22" i="17"/>
  <c r="F21" i="17"/>
  <c r="F20" i="17"/>
  <c r="F19" i="17"/>
  <c r="F26" i="17" l="1"/>
  <c r="F15" i="17"/>
  <c r="F10" i="18"/>
</calcChain>
</file>

<file path=xl/sharedStrings.xml><?xml version="1.0" encoding="utf-8"?>
<sst xmlns="http://schemas.openxmlformats.org/spreadsheetml/2006/main" count="30" uniqueCount="19">
  <si>
    <t>POR SEGMENTO</t>
  </si>
  <si>
    <t>Moradia</t>
  </si>
  <si>
    <t>Alimentação</t>
  </si>
  <si>
    <t>Transporte</t>
  </si>
  <si>
    <t>Educação</t>
  </si>
  <si>
    <t>Diversão</t>
  </si>
  <si>
    <t>Compras</t>
  </si>
  <si>
    <t>Saúde</t>
  </si>
  <si>
    <t>TOTAL</t>
  </si>
  <si>
    <t>em reais R$</t>
  </si>
  <si>
    <t xml:space="preserve">DESPESAS MENSAIS </t>
  </si>
  <si>
    <t>RECEITAS MENSAIS</t>
  </si>
  <si>
    <t>RECEITAS TOTAIS</t>
  </si>
  <si>
    <t>Total da Família</t>
  </si>
  <si>
    <t>% DESPESAS X RECEITAS</t>
  </si>
  <si>
    <t>RECEITAS MENOS DESPESAS</t>
  </si>
  <si>
    <t>Receitas Totais</t>
  </si>
  <si>
    <t>Despesas Totais</t>
  </si>
  <si>
    <t>Sobras 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</si>
</sst>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10" x14ac:knownFonts="1">
    <font>
      <sz val="11"/>
      <color theme="1"/>
      <name val="Arial"/>
    </font>
    <font>
      <sz val="11"/>
      <color theme="1"/>
      <name val="Calibri"/>
      <family val="2"/>
    </font>
    <font>
      <b/>
      <sz val="16"/>
      <color theme="1"/>
      <name val="Comic Sans MS"/>
      <family val="4"/>
    </font>
    <font>
      <sz val="11"/>
      <color theme="1"/>
      <name val="Comic Sans MS"/>
      <family val="4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0"/>
      <name val="Times New Roman"/>
      <family val="1"/>
    </font>
    <font>
      <sz val="18"/>
      <color theme="0"/>
      <name val="Times New Roman"/>
      <family val="1"/>
    </font>
    <font>
      <sz val="11"/>
      <color theme="1"/>
      <name val="Arial"/>
      <family val="2"/>
    </font>
    <font>
      <sz val="11"/>
      <color theme="1"/>
      <name val="Arial"/>
    </font>
  </fonts>
  <fills count="11">
    <fill>
      <patternFill patternType="none"/>
    </fill>
    <fill>
      <patternFill patternType="gray125"/>
    </fill>
    <fill>
      <gradientFill type="path">
        <stop position="0">
          <color theme="0"/>
        </stop>
        <stop position="1">
          <color theme="8" tint="0.80001220740379042"/>
        </stop>
      </gradientFill>
    </fill>
    <fill>
      <gradientFill degree="90">
        <stop position="0">
          <color theme="0"/>
        </stop>
        <stop position="1">
          <color theme="1"/>
        </stop>
      </gradientFill>
    </fill>
    <fill>
      <gradientFill type="path">
        <stop position="0">
          <color theme="0"/>
        </stop>
        <stop position="1">
          <color theme="1"/>
        </stop>
      </gradientFill>
    </fill>
    <fill>
      <gradientFill type="path">
        <stop position="0">
          <color theme="0"/>
        </stop>
        <stop position="1">
          <color theme="4" tint="0.80001220740379042"/>
        </stop>
      </gradientFill>
    </fill>
    <fill>
      <patternFill patternType="solid">
        <fgColor theme="9" tint="0.59999389629810485"/>
        <bgColor rgb="FFCCFF66"/>
      </patternFill>
    </fill>
    <fill>
      <patternFill patternType="solid">
        <fgColor theme="9" tint="0.59999389629810485"/>
        <bgColor indexed="64"/>
      </patternFill>
    </fill>
    <fill>
      <gradientFill degree="135">
        <stop position="0">
          <color theme="0"/>
        </stop>
        <stop position="1">
          <color theme="6" tint="-0.25098422193060094"/>
        </stop>
      </gradientFill>
    </fill>
    <fill>
      <gradientFill degree="45">
        <stop position="0">
          <color theme="0"/>
        </stop>
        <stop position="1">
          <color theme="6" tint="-0.25098422193060094"/>
        </stop>
      </gradientFill>
    </fill>
    <fill>
      <patternFill patternType="solid">
        <fgColor theme="9" tint="0.59999389629810485"/>
        <bgColor auto="1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5">
    <xf numFmtId="0" fontId="0" fillId="0" borderId="0" xfId="0" applyFont="1" applyAlignment="1"/>
    <xf numFmtId="0" fontId="1" fillId="6" borderId="1" xfId="0" applyFont="1" applyFill="1" applyBorder="1"/>
    <xf numFmtId="0" fontId="0" fillId="7" borderId="0" xfId="0" applyFont="1" applyFill="1" applyAlignment="1"/>
    <xf numFmtId="0" fontId="2" fillId="6" borderId="3" xfId="0" applyFont="1" applyFill="1" applyBorder="1" applyAlignment="1">
      <alignment horizontal="center"/>
    </xf>
    <xf numFmtId="0" fontId="3" fillId="6" borderId="1" xfId="0" applyFont="1" applyFill="1" applyBorder="1"/>
    <xf numFmtId="0" fontId="1" fillId="6" borderId="3" xfId="0" applyFont="1" applyFill="1" applyBorder="1"/>
    <xf numFmtId="0" fontId="5" fillId="8" borderId="3" xfId="0" applyFont="1" applyFill="1" applyBorder="1"/>
    <xf numFmtId="44" fontId="5" fillId="5" borderId="3" xfId="1" applyFont="1" applyFill="1" applyBorder="1"/>
    <xf numFmtId="164" fontId="5" fillId="5" borderId="3" xfId="0" applyNumberFormat="1" applyFont="1" applyFill="1" applyBorder="1"/>
    <xf numFmtId="0" fontId="4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/>
    </xf>
    <xf numFmtId="0" fontId="5" fillId="9" borderId="3" xfId="0" applyFont="1" applyFill="1" applyBorder="1"/>
    <xf numFmtId="164" fontId="5" fillId="2" borderId="3" xfId="0" applyNumberFormat="1" applyFont="1" applyFill="1" applyBorder="1"/>
    <xf numFmtId="0" fontId="5" fillId="10" borderId="3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5" fillId="10" borderId="3" xfId="0" applyFont="1" applyFill="1" applyBorder="1"/>
    <xf numFmtId="164" fontId="5" fillId="10" borderId="3" xfId="0" applyNumberFormat="1" applyFont="1" applyFill="1" applyBorder="1"/>
    <xf numFmtId="0" fontId="2" fillId="6" borderId="2" xfId="0" applyFont="1" applyFill="1" applyBorder="1" applyAlignment="1"/>
    <xf numFmtId="9" fontId="5" fillId="5" borderId="3" xfId="2" applyFont="1" applyFill="1" applyBorder="1"/>
    <xf numFmtId="0" fontId="6" fillId="3" borderId="3" xfId="0" applyFont="1" applyFill="1" applyBorder="1" applyAlignment="1">
      <alignment horizontal="center"/>
    </xf>
    <xf numFmtId="0" fontId="7" fillId="3" borderId="3" xfId="0" applyFont="1" applyFill="1" applyBorder="1"/>
    <xf numFmtId="0" fontId="6" fillId="4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/>
    </xf>
    <xf numFmtId="0" fontId="7" fillId="10" borderId="3" xfId="0" applyFont="1" applyFill="1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E12BB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PROPORÇÃO</a:t>
            </a:r>
            <a:r>
              <a:rPr lang="en-US" b="1" baseline="0">
                <a:solidFill>
                  <a:schemeClr val="tx1"/>
                </a:solidFill>
              </a:rPr>
              <a:t> DE GASTOS POR SEGMENTO EM RELAÇÃO A RECEITA MENSAL</a:t>
            </a:r>
            <a:endParaRPr lang="en-US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4514247430481628"/>
          <c:y val="4.6886446886446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1"/>
          <c:dPt>
            <c:idx val="0"/>
            <c:invertIfNegative val="1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1">
                      <a:lumMod val="84000"/>
                    </a:schemeClr>
                  </a:gs>
                </a:gsLst>
                <a:lin ang="5400000" scaled="1"/>
              </a:gra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1-8956-4D26-B98E-DD66F438EF36}"/>
              </c:ext>
            </c:extLst>
          </c:dPt>
          <c:dPt>
            <c:idx val="1"/>
            <c:invertIfNegative val="1"/>
            <c:bubble3D val="0"/>
            <c:spPr>
              <a:gradFill>
                <a:gsLst>
                  <a:gs pos="0">
                    <a:schemeClr val="accent2"/>
                  </a:gs>
                  <a:gs pos="100000">
                    <a:schemeClr val="accent2">
                      <a:lumMod val="84000"/>
                    </a:schemeClr>
                  </a:gs>
                </a:gsLst>
                <a:lin ang="5400000" scaled="1"/>
              </a:gra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3-8956-4D26-B98E-DD66F438EF36}"/>
              </c:ext>
            </c:extLst>
          </c:dPt>
          <c:dPt>
            <c:idx val="2"/>
            <c:invertIfNegative val="1"/>
            <c:bubble3D val="0"/>
            <c:spPr>
              <a:gradFill>
                <a:gsLst>
                  <a:gs pos="0">
                    <a:schemeClr val="accent3"/>
                  </a:gs>
                  <a:gs pos="100000">
                    <a:schemeClr val="accent3">
                      <a:lumMod val="84000"/>
                    </a:schemeClr>
                  </a:gs>
                </a:gsLst>
                <a:lin ang="5400000" scaled="1"/>
              </a:gra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5-8956-4D26-B98E-DD66F438EF36}"/>
              </c:ext>
            </c:extLst>
          </c:dPt>
          <c:dPt>
            <c:idx val="3"/>
            <c:invertIfNegative val="1"/>
            <c:bubble3D val="0"/>
            <c:spPr>
              <a:gradFill>
                <a:gsLst>
                  <a:gs pos="0">
                    <a:schemeClr val="accent4"/>
                  </a:gs>
                  <a:gs pos="100000">
                    <a:schemeClr val="accent4">
                      <a:lumMod val="84000"/>
                    </a:schemeClr>
                  </a:gs>
                </a:gsLst>
                <a:lin ang="5400000" scaled="1"/>
              </a:gra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7-8956-4D26-B98E-DD66F438EF36}"/>
              </c:ext>
            </c:extLst>
          </c:dPt>
          <c:dPt>
            <c:idx val="4"/>
            <c:invertIfNegative val="1"/>
            <c:bubble3D val="0"/>
            <c:spPr>
              <a:gradFill>
                <a:gsLst>
                  <a:gs pos="0">
                    <a:schemeClr val="accent5"/>
                  </a:gs>
                  <a:gs pos="100000">
                    <a:schemeClr val="accent5">
                      <a:lumMod val="84000"/>
                    </a:schemeClr>
                  </a:gs>
                </a:gsLst>
                <a:lin ang="5400000" scaled="1"/>
              </a:gra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9-8956-4D26-B98E-DD66F438EF36}"/>
              </c:ext>
            </c:extLst>
          </c:dPt>
          <c:dPt>
            <c:idx val="5"/>
            <c:invertIfNegative val="1"/>
            <c:bubble3D val="0"/>
            <c:spPr>
              <a:gradFill>
                <a:gsLst>
                  <a:gs pos="0">
                    <a:schemeClr val="accent6"/>
                  </a:gs>
                  <a:gs pos="100000">
                    <a:schemeClr val="accent6">
                      <a:lumMod val="84000"/>
                    </a:schemeClr>
                  </a:gs>
                </a:gsLst>
                <a:lin ang="5400000" scaled="1"/>
              </a:gra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B-8956-4D26-B98E-DD66F438EF36}"/>
              </c:ext>
            </c:extLst>
          </c:dPt>
          <c:dPt>
            <c:idx val="6"/>
            <c:invertIfNegative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D-8956-4D26-B98E-DD66F438EF36}"/>
              </c:ext>
            </c:extLst>
          </c:dPt>
          <c:dLbls>
            <c:dLbl>
              <c:idx val="0"/>
              <c:layout>
                <c:manualLayout>
                  <c:x val="0"/>
                  <c:y val="6.83733138008908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6-4D26-B98E-DD66F438EF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'ETAPA 02 -  RECEITAS X DESPESAS'!$E$19:$E$25</c:f>
              <c:strCache>
                <c:ptCount val="7"/>
                <c:pt idx="0">
                  <c:v>Moradia</c:v>
                </c:pt>
                <c:pt idx="1">
                  <c:v>Alimentação</c:v>
                </c:pt>
                <c:pt idx="2">
                  <c:v>Transporte</c:v>
                </c:pt>
                <c:pt idx="3">
                  <c:v>Educação</c:v>
                </c:pt>
                <c:pt idx="4">
                  <c:v>Diversão</c:v>
                </c:pt>
                <c:pt idx="5">
                  <c:v>Compras</c:v>
                </c:pt>
                <c:pt idx="6">
                  <c:v>Saúde</c:v>
                </c:pt>
              </c:strCache>
            </c:strRef>
          </c:cat>
          <c:val>
            <c:numRef>
              <c:f>'ETAPA 02 -  RECEITAS X DESPESAS'!$F$19:$F$25</c:f>
              <c:numCache>
                <c:formatCode>0%</c:formatCode>
                <c:ptCount val="7"/>
                <c:pt idx="0">
                  <c:v>7.0000000000000007E-2</c:v>
                </c:pt>
                <c:pt idx="1">
                  <c:v>0.04</c:v>
                </c:pt>
                <c:pt idx="2">
                  <c:v>0.18579999999999999</c:v>
                </c:pt>
                <c:pt idx="3">
                  <c:v>9.9900000000000003E-2</c:v>
                </c:pt>
                <c:pt idx="4">
                  <c:v>8.2199999999999995E-2</c:v>
                </c:pt>
                <c:pt idx="5">
                  <c:v>7.6499999999999999E-2</c:v>
                </c:pt>
                <c:pt idx="6">
                  <c:v>0.23449999999999999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956-4D26-B98E-DD66F438EF3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07756755"/>
        <c:axId val="645003161"/>
      </c:barChart>
      <c:catAx>
        <c:axId val="6077567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645003161"/>
        <c:crosses val="autoZero"/>
        <c:auto val="1"/>
        <c:lblAlgn val="ctr"/>
        <c:lblOffset val="100"/>
        <c:noMultiLvlLbl val="1"/>
      </c:catAx>
      <c:valAx>
        <c:axId val="645003161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crossAx val="6077567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TOTAIS MENSAIS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'ETAPA 02 -  RESULTADO DO MÊS'!$E$4</c:f>
              <c:strCache>
                <c:ptCount val="1"/>
                <c:pt idx="0">
                  <c:v>Receitas Totais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'ETAPA 02 -  RESULTADO DO MÊS'!$F$4</c:f>
              <c:numCache>
                <c:formatCode>_-"R$"\ * #,##0.00_-;\-"R$"\ * #,##0.00_-;_-"R$"\ * "-"??_-;_-@</c:formatCode>
                <c:ptCount val="1"/>
                <c:pt idx="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9-4C15-93E6-178CB93331A3}"/>
            </c:ext>
          </c:extLst>
        </c:ser>
        <c:ser>
          <c:idx val="1"/>
          <c:order val="1"/>
          <c:tx>
            <c:strRef>
              <c:f>'ETAPA 02 -  RESULTADO DO MÊS'!$E$7</c:f>
              <c:strCache>
                <c:ptCount val="1"/>
                <c:pt idx="0">
                  <c:v>Despesas Totais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4-BBB9-4C15-93E6-178CB93331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'ETAPA 02 -  RESULTADO DO MÊS'!$F$7</c:f>
              <c:numCache>
                <c:formatCode>_-"R$"\ * #,##0.00_-;\-"R$"\ * #,##0.00_-;_-"R$"\ * "-"??_-;_-@</c:formatCode>
                <c:ptCount val="1"/>
                <c:pt idx="0">
                  <c:v>7889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9-4C15-93E6-178CB93331A3}"/>
            </c:ext>
          </c:extLst>
        </c:ser>
        <c:ser>
          <c:idx val="2"/>
          <c:order val="2"/>
          <c:tx>
            <c:strRef>
              <c:f>'ETAPA 02 -  RESULTADO DO MÊS'!$E$10</c:f>
              <c:strCache>
                <c:ptCount val="1"/>
                <c:pt idx="0">
                  <c:v>Sobras Totais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FF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5-BBB9-4C15-93E6-178CB93331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'ETAPA 02 -  RESULTADO DO MÊS'!$F$10</c:f>
              <c:numCache>
                <c:formatCode>_("R$"* #,##0.00_);_("R$"* \(#,##0.00\);_("R$"* "-"??_);_(@_)</c:formatCode>
                <c:ptCount val="1"/>
                <c:pt idx="0">
                  <c:v>2111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9-4C15-93E6-178CB93331A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1"/>
        <c:axId val="703165951"/>
        <c:axId val="703168031"/>
      </c:barChart>
      <c:catAx>
        <c:axId val="70316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3168031"/>
        <c:crosses val="autoZero"/>
        <c:auto val="1"/>
        <c:lblAlgn val="ctr"/>
        <c:lblOffset val="100"/>
        <c:noMultiLvlLbl val="0"/>
      </c:catAx>
      <c:valAx>
        <c:axId val="70316803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&quot;R$&quot;\ * #,##0.00_-;\-&quot;R$&quot;\ * #,##0.00_-;_-&quot;R$&quot;\ * &quot;-&quot;??_-;_-@" sourceLinked="1"/>
        <c:majorTickMark val="none"/>
        <c:minorTickMark val="none"/>
        <c:tickLblPos val="nextTo"/>
        <c:crossAx val="70316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214313</xdr:colOff>
      <xdr:row>0</xdr:row>
      <xdr:rowOff>488157</xdr:rowOff>
    </xdr:from>
    <xdr:ext cx="6155531" cy="4333875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500059</xdr:colOff>
      <xdr:row>5</xdr:row>
      <xdr:rowOff>202407</xdr:rowOff>
    </xdr:from>
    <xdr:to>
      <xdr:col>2</xdr:col>
      <xdr:colOff>892968</xdr:colOff>
      <xdr:row>13</xdr:row>
      <xdr:rowOff>175054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353151">
          <a:off x="666747" y="1988345"/>
          <a:ext cx="3107534" cy="2258647"/>
        </a:xfrm>
        <a:prstGeom prst="rect">
          <a:avLst/>
        </a:prstGeom>
      </xdr:spPr>
    </xdr:pic>
    <xdr:clientData/>
  </xdr:twoCellAnchor>
  <xdr:twoCellAnchor>
    <xdr:from>
      <xdr:col>5</xdr:col>
      <xdr:colOff>857250</xdr:colOff>
      <xdr:row>0</xdr:row>
      <xdr:rowOff>107156</xdr:rowOff>
    </xdr:from>
    <xdr:to>
      <xdr:col>5</xdr:col>
      <xdr:colOff>1583530</xdr:colOff>
      <xdr:row>0</xdr:row>
      <xdr:rowOff>547687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410450" y="107156"/>
          <a:ext cx="726280" cy="44053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892967</xdr:colOff>
      <xdr:row>1</xdr:row>
      <xdr:rowOff>23807</xdr:rowOff>
    </xdr:from>
    <xdr:to>
      <xdr:col>2</xdr:col>
      <xdr:colOff>940592</xdr:colOff>
      <xdr:row>4</xdr:row>
      <xdr:rowOff>13756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655" y="547682"/>
          <a:ext cx="2762250" cy="11210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523873</xdr:colOff>
      <xdr:row>4</xdr:row>
      <xdr:rowOff>142876</xdr:rowOff>
    </xdr:from>
    <xdr:to>
      <xdr:col>2</xdr:col>
      <xdr:colOff>916782</xdr:colOff>
      <xdr:row>12</xdr:row>
      <xdr:rowOff>91710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353151">
          <a:off x="690561" y="1381126"/>
          <a:ext cx="3107534" cy="2258647"/>
        </a:xfrm>
        <a:prstGeom prst="rect">
          <a:avLst/>
        </a:prstGeom>
      </xdr:spPr>
    </xdr:pic>
    <xdr:clientData/>
  </xdr:twoCellAnchor>
  <xdr:twoCellAnchor>
    <xdr:from>
      <xdr:col>5</xdr:col>
      <xdr:colOff>857250</xdr:colOff>
      <xdr:row>1</xdr:row>
      <xdr:rowOff>107156</xdr:rowOff>
    </xdr:from>
    <xdr:to>
      <xdr:col>5</xdr:col>
      <xdr:colOff>1583530</xdr:colOff>
      <xdr:row>1</xdr:row>
      <xdr:rowOff>547687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410450" y="107156"/>
          <a:ext cx="726280" cy="23098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964405</xdr:colOff>
      <xdr:row>0</xdr:row>
      <xdr:rowOff>773904</xdr:rowOff>
    </xdr:from>
    <xdr:to>
      <xdr:col>2</xdr:col>
      <xdr:colOff>511969</xdr:colOff>
      <xdr:row>2</xdr:row>
      <xdr:rowOff>287062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093" y="773904"/>
          <a:ext cx="2262189" cy="918096"/>
        </a:xfrm>
        <a:prstGeom prst="rect">
          <a:avLst/>
        </a:prstGeom>
      </xdr:spPr>
    </xdr:pic>
    <xdr:clientData/>
  </xdr:twoCellAnchor>
  <xdr:twoCellAnchor>
    <xdr:from>
      <xdr:col>7</xdr:col>
      <xdr:colOff>83342</xdr:colOff>
      <xdr:row>1</xdr:row>
      <xdr:rowOff>285750</xdr:rowOff>
    </xdr:from>
    <xdr:to>
      <xdr:col>15</xdr:col>
      <xdr:colOff>428625</xdr:colOff>
      <xdr:row>10</xdr:row>
      <xdr:rowOff>11906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208"/>
  <sheetViews>
    <sheetView showRowColHeaders="0" zoomScale="80" zoomScaleNormal="80" workbookViewId="0">
      <selection activeCell="F5" sqref="F5"/>
    </sheetView>
  </sheetViews>
  <sheetFormatPr defaultColWidth="12.625" defaultRowHeight="14.25" x14ac:dyDescent="0.2"/>
  <cols>
    <col min="1" max="1" width="2.125" customWidth="1"/>
    <col min="2" max="2" width="35.625" bestFit="1" customWidth="1"/>
    <col min="3" max="3" width="21.5" customWidth="1"/>
    <col min="4" max="4" width="3.75" customWidth="1"/>
    <col min="5" max="5" width="23" customWidth="1"/>
    <col min="6" max="6" width="24.625" customWidth="1"/>
    <col min="7" max="7" width="5.625" customWidth="1"/>
    <col min="8" max="25" width="7.625" style="2" customWidth="1"/>
    <col min="26" max="26" width="16.875" style="2" customWidth="1"/>
    <col min="27" max="77" width="12.625" style="2"/>
  </cols>
  <sheetData>
    <row r="1" spans="1:26" s="2" customFormat="1" ht="4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25.5" x14ac:dyDescent="0.5">
      <c r="A2" s="1"/>
      <c r="B2" s="17"/>
      <c r="C2" s="17"/>
      <c r="D2" s="17"/>
      <c r="E2" s="19" t="s">
        <v>11</v>
      </c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40.5" x14ac:dyDescent="0.25">
      <c r="A3" s="1"/>
      <c r="B3" s="1"/>
      <c r="C3" s="1"/>
      <c r="D3" s="1"/>
      <c r="E3" s="9" t="s">
        <v>12</v>
      </c>
      <c r="F3" s="10" t="s">
        <v>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x14ac:dyDescent="0.35">
      <c r="A4" s="5"/>
      <c r="B4" s="23"/>
      <c r="C4" s="24"/>
      <c r="D4" s="1"/>
      <c r="E4" s="11" t="s">
        <v>13</v>
      </c>
      <c r="F4" s="12">
        <v>10000</v>
      </c>
      <c r="G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x14ac:dyDescent="0.5">
      <c r="A5" s="5"/>
      <c r="B5" s="13"/>
      <c r="C5" s="14"/>
      <c r="D5" s="4"/>
      <c r="E5" s="3"/>
      <c r="F5" s="3"/>
      <c r="G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x14ac:dyDescent="0.3">
      <c r="A6" s="5"/>
      <c r="B6" s="15"/>
      <c r="C6" s="16"/>
      <c r="D6" s="4"/>
      <c r="E6" s="21" t="s">
        <v>10</v>
      </c>
      <c r="F6" s="21"/>
      <c r="G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x14ac:dyDescent="0.3">
      <c r="A7" s="5"/>
      <c r="B7" s="15"/>
      <c r="C7" s="16"/>
      <c r="D7" s="4"/>
      <c r="E7" s="22" t="s">
        <v>0</v>
      </c>
      <c r="F7" s="22"/>
      <c r="G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x14ac:dyDescent="0.3">
      <c r="A8" s="5"/>
      <c r="B8" s="15"/>
      <c r="C8" s="16"/>
      <c r="D8" s="4"/>
      <c r="E8" s="6" t="s">
        <v>1</v>
      </c>
      <c r="F8" s="7">
        <v>700</v>
      </c>
      <c r="G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x14ac:dyDescent="0.3">
      <c r="A9" s="5"/>
      <c r="B9" s="15"/>
      <c r="C9" s="16"/>
      <c r="D9" s="4"/>
      <c r="E9" s="6" t="s">
        <v>2</v>
      </c>
      <c r="F9" s="7">
        <v>400</v>
      </c>
      <c r="G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x14ac:dyDescent="0.3">
      <c r="A10" s="5"/>
      <c r="B10" s="15"/>
      <c r="C10" s="16"/>
      <c r="D10" s="4"/>
      <c r="E10" s="6" t="s">
        <v>3</v>
      </c>
      <c r="F10" s="7">
        <v>1858</v>
      </c>
      <c r="G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x14ac:dyDescent="0.3">
      <c r="A11" s="5"/>
      <c r="B11" s="15"/>
      <c r="C11" s="16"/>
      <c r="D11" s="4"/>
      <c r="E11" s="6" t="s">
        <v>4</v>
      </c>
      <c r="F11" s="7">
        <v>999</v>
      </c>
      <c r="G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x14ac:dyDescent="0.3">
      <c r="A12" s="5"/>
      <c r="B12" s="15"/>
      <c r="C12" s="16"/>
      <c r="D12" s="4"/>
      <c r="E12" s="6" t="s">
        <v>5</v>
      </c>
      <c r="F12" s="7">
        <v>822</v>
      </c>
      <c r="G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x14ac:dyDescent="0.3">
      <c r="A13" s="5"/>
      <c r="B13" s="15"/>
      <c r="C13" s="16"/>
      <c r="D13" s="4"/>
      <c r="E13" s="6" t="s">
        <v>6</v>
      </c>
      <c r="F13" s="7">
        <v>765</v>
      </c>
      <c r="G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x14ac:dyDescent="0.3">
      <c r="A14" s="5"/>
      <c r="B14" s="15"/>
      <c r="C14" s="16"/>
      <c r="D14" s="4"/>
      <c r="E14" s="6" t="s">
        <v>7</v>
      </c>
      <c r="F14" s="7">
        <v>2345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 x14ac:dyDescent="0.3">
      <c r="A15" s="5"/>
      <c r="B15" s="15"/>
      <c r="C15" s="16"/>
      <c r="D15" s="1"/>
      <c r="E15" s="6" t="s">
        <v>8</v>
      </c>
      <c r="F15" s="8">
        <f>SUM(F8:F14)</f>
        <v>7889</v>
      </c>
      <c r="G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3">
      <c r="A16" s="5"/>
      <c r="B16" s="15"/>
      <c r="C16" s="16"/>
      <c r="D16" s="1"/>
      <c r="E16" s="1"/>
      <c r="F16" s="1"/>
      <c r="G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x14ac:dyDescent="0.3">
      <c r="A17" s="5"/>
      <c r="B17" s="15"/>
      <c r="C17" s="16"/>
      <c r="D17" s="1"/>
      <c r="E17" s="21" t="s">
        <v>14</v>
      </c>
      <c r="F17" s="21"/>
      <c r="G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x14ac:dyDescent="0.3">
      <c r="A18" s="5"/>
      <c r="B18" s="15"/>
      <c r="C18" s="16"/>
      <c r="D18" s="1"/>
      <c r="E18" s="22" t="s">
        <v>0</v>
      </c>
      <c r="F18" s="22"/>
      <c r="G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3">
      <c r="A19" s="5"/>
      <c r="B19" s="15"/>
      <c r="C19" s="16"/>
      <c r="D19" s="1"/>
      <c r="E19" s="6" t="s">
        <v>1</v>
      </c>
      <c r="F19" s="18">
        <f>F8/$F$4</f>
        <v>7.0000000000000007E-2</v>
      </c>
      <c r="G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2" customFormat="1" ht="22.5" x14ac:dyDescent="0.3">
      <c r="A20" s="5"/>
      <c r="B20" s="5"/>
      <c r="C20" s="5"/>
      <c r="D20" s="1"/>
      <c r="E20" s="6" t="s">
        <v>2</v>
      </c>
      <c r="F20" s="18">
        <f t="shared" ref="F20:F25" si="0">F9/$F$4</f>
        <v>0.04</v>
      </c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2" customFormat="1" ht="22.5" x14ac:dyDescent="0.3">
      <c r="A21" s="5"/>
      <c r="B21" s="5"/>
      <c r="C21" s="5"/>
      <c r="D21" s="1"/>
      <c r="E21" s="6" t="s">
        <v>3</v>
      </c>
      <c r="F21" s="18">
        <f t="shared" si="0"/>
        <v>0.18579999999999999</v>
      </c>
      <c r="G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2" customFormat="1" ht="22.5" x14ac:dyDescent="0.3">
      <c r="A22" s="5"/>
      <c r="B22" s="5"/>
      <c r="C22" s="5"/>
      <c r="D22" s="1"/>
      <c r="E22" s="6" t="s">
        <v>4</v>
      </c>
      <c r="F22" s="18">
        <f t="shared" si="0"/>
        <v>9.9900000000000003E-2</v>
      </c>
      <c r="G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" customFormat="1" ht="22.5" x14ac:dyDescent="0.3">
      <c r="A23" s="5"/>
      <c r="B23" s="5"/>
      <c r="C23" s="5"/>
      <c r="D23" s="1"/>
      <c r="E23" s="6" t="s">
        <v>5</v>
      </c>
      <c r="F23" s="18">
        <f t="shared" si="0"/>
        <v>8.2199999999999995E-2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2" customFormat="1" ht="22.5" x14ac:dyDescent="0.3">
      <c r="A24" s="1"/>
      <c r="B24" s="1"/>
      <c r="C24" s="1"/>
      <c r="D24" s="1"/>
      <c r="E24" s="6" t="s">
        <v>6</v>
      </c>
      <c r="F24" s="18">
        <f t="shared" si="0"/>
        <v>7.6499999999999999E-2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2" customFormat="1" ht="22.5" x14ac:dyDescent="0.3">
      <c r="A25" s="1"/>
      <c r="B25" s="1"/>
      <c r="C25" s="1"/>
      <c r="D25" s="1"/>
      <c r="E25" s="6" t="s">
        <v>7</v>
      </c>
      <c r="F25" s="18">
        <f t="shared" si="0"/>
        <v>0.23449999999999999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" customFormat="1" ht="22.5" x14ac:dyDescent="0.3">
      <c r="A26" s="1"/>
      <c r="B26" s="1"/>
      <c r="C26" s="1"/>
      <c r="D26" s="1"/>
      <c r="E26" s="6" t="s">
        <v>8</v>
      </c>
      <c r="F26" s="18">
        <f>SUM(F19:F25)</f>
        <v>0.78889999999999993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" customFormat="1" ht="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2" customFormat="1" ht="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" customFormat="1" ht="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" customFormat="1" ht="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" customFormat="1" ht="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" customFormat="1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2" customFormat="1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2" customFormat="1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2" customFormat="1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2" customFormat="1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2" customFormat="1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2" customFormat="1" ht="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2" customFormat="1" ht="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2" customFormat="1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2" customFormat="1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2" customFormat="1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2" customFormat="1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2" customFormat="1" ht="263.25" customHeight="1" x14ac:dyDescent="0.2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2" customFormat="1" ht="15" x14ac:dyDescent="0.25">
      <c r="E45" s="1"/>
      <c r="F45" s="1"/>
    </row>
    <row r="46" spans="1:26" s="2" customFormat="1" x14ac:dyDescent="0.2"/>
    <row r="47" spans="1:26" s="2" customFormat="1" x14ac:dyDescent="0.2"/>
    <row r="48" spans="1:26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pans="5:6" s="2" customFormat="1" x14ac:dyDescent="0.2"/>
    <row r="194" spans="5:6" s="2" customFormat="1" x14ac:dyDescent="0.2"/>
    <row r="195" spans="5:6" s="2" customFormat="1" x14ac:dyDescent="0.2"/>
    <row r="196" spans="5:6" s="2" customFormat="1" x14ac:dyDescent="0.2"/>
    <row r="197" spans="5:6" s="2" customFormat="1" x14ac:dyDescent="0.2"/>
    <row r="198" spans="5:6" s="2" customFormat="1" x14ac:dyDescent="0.2"/>
    <row r="199" spans="5:6" s="2" customFormat="1" x14ac:dyDescent="0.2"/>
    <row r="200" spans="5:6" s="2" customFormat="1" x14ac:dyDescent="0.2"/>
    <row r="201" spans="5:6" s="2" customFormat="1" x14ac:dyDescent="0.2"/>
    <row r="202" spans="5:6" s="2" customFormat="1" x14ac:dyDescent="0.2"/>
    <row r="203" spans="5:6" s="2" customFormat="1" x14ac:dyDescent="0.2"/>
    <row r="204" spans="5:6" s="2" customFormat="1" x14ac:dyDescent="0.2"/>
    <row r="205" spans="5:6" s="2" customFormat="1" x14ac:dyDescent="0.2">
      <c r="E205"/>
      <c r="F205"/>
    </row>
    <row r="206" spans="5:6" s="2" customFormat="1" x14ac:dyDescent="0.2">
      <c r="E206"/>
      <c r="F206"/>
    </row>
    <row r="207" spans="5:6" s="2" customFormat="1" x14ac:dyDescent="0.2">
      <c r="E207"/>
      <c r="F207"/>
    </row>
    <row r="208" spans="5:6" s="2" customFormat="1" x14ac:dyDescent="0.2">
      <c r="E208"/>
      <c r="F208"/>
    </row>
  </sheetData>
  <mergeCells count="6">
    <mergeCell ref="E18:F18"/>
    <mergeCell ref="B4:C4"/>
    <mergeCell ref="E6:F6"/>
    <mergeCell ref="E7:F7"/>
    <mergeCell ref="E2:F2"/>
    <mergeCell ref="E17:F17"/>
  </mergeCells>
  <pageMargins left="0.511811024" right="0.511811024" top="0.78740157499999996" bottom="0.78740157499999996" header="0" footer="0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202"/>
  <sheetViews>
    <sheetView showRowColHeaders="0" tabSelected="1" zoomScale="80" zoomScaleNormal="80" workbookViewId="0">
      <selection activeCell="F8" sqref="F8"/>
    </sheetView>
  </sheetViews>
  <sheetFormatPr defaultColWidth="12.625" defaultRowHeight="14.25" x14ac:dyDescent="0.2"/>
  <cols>
    <col min="1" max="1" width="2.125" customWidth="1"/>
    <col min="2" max="2" width="35.625" bestFit="1" customWidth="1"/>
    <col min="3" max="3" width="16" customWidth="1"/>
    <col min="4" max="4" width="3.75" customWidth="1"/>
    <col min="5" max="5" width="23" customWidth="1"/>
    <col min="6" max="6" width="24.625" customWidth="1"/>
    <col min="7" max="7" width="7.5" customWidth="1"/>
    <col min="8" max="25" width="7.625" style="2" customWidth="1"/>
    <col min="26" max="26" width="16.875" style="2" customWidth="1"/>
    <col min="27" max="77" width="12.625" style="2"/>
  </cols>
  <sheetData>
    <row r="1" spans="1:26" s="2" customFormat="1" ht="86.25" customHeight="1" x14ac:dyDescent="0.25">
      <c r="A1" s="1"/>
      <c r="B1" s="1"/>
      <c r="C1" s="1"/>
      <c r="D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24.75" x14ac:dyDescent="0.5">
      <c r="A2" s="1"/>
      <c r="B2" s="17"/>
      <c r="C2" s="17"/>
      <c r="D2" s="1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23.25" x14ac:dyDescent="0.35">
      <c r="A3" s="1"/>
      <c r="B3" s="1"/>
      <c r="C3" s="1"/>
      <c r="D3" s="1"/>
      <c r="E3" s="19" t="s">
        <v>11</v>
      </c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x14ac:dyDescent="0.35">
      <c r="A4" s="5"/>
      <c r="B4" s="23"/>
      <c r="C4" s="24"/>
      <c r="D4" s="1"/>
      <c r="E4" s="11" t="s">
        <v>16</v>
      </c>
      <c r="F4" s="12">
        <f>'ETAPA 02 -  RECEITAS X DESPESAS'!F4</f>
        <v>10000</v>
      </c>
      <c r="G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x14ac:dyDescent="0.5">
      <c r="A5" s="5"/>
      <c r="B5" s="13"/>
      <c r="C5" s="14"/>
      <c r="D5" s="4"/>
      <c r="E5" s="3"/>
      <c r="F5" s="3"/>
      <c r="G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x14ac:dyDescent="0.3">
      <c r="A6" s="5"/>
      <c r="B6" s="15"/>
      <c r="C6" s="16"/>
      <c r="D6" s="4"/>
      <c r="E6" s="21" t="s">
        <v>10</v>
      </c>
      <c r="F6" s="21"/>
      <c r="G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x14ac:dyDescent="0.3">
      <c r="A7" s="5"/>
      <c r="B7" s="15"/>
      <c r="C7" s="16"/>
      <c r="D7" s="4"/>
      <c r="E7" s="11" t="s">
        <v>17</v>
      </c>
      <c r="F7" s="8">
        <f>'ETAPA 02 -  RECEITAS X DESPESAS'!F15</f>
        <v>7889</v>
      </c>
      <c r="G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x14ac:dyDescent="0.3">
      <c r="A8" s="5"/>
      <c r="B8" s="15"/>
      <c r="C8" s="16"/>
      <c r="D8" s="4"/>
      <c r="E8" s="1"/>
      <c r="F8" s="1"/>
      <c r="G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x14ac:dyDescent="0.3">
      <c r="A9" s="5"/>
      <c r="B9" s="15"/>
      <c r="C9" s="16"/>
      <c r="D9" s="4"/>
      <c r="E9" s="21" t="s">
        <v>15</v>
      </c>
      <c r="F9" s="21"/>
      <c r="G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x14ac:dyDescent="0.3">
      <c r="A10" s="5"/>
      <c r="B10" s="15"/>
      <c r="C10" s="16"/>
      <c r="D10" s="4"/>
      <c r="E10" s="6" t="s">
        <v>18</v>
      </c>
      <c r="F10" s="7">
        <f>F4-F7</f>
        <v>2111</v>
      </c>
      <c r="G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x14ac:dyDescent="0.3">
      <c r="A11" s="5"/>
      <c r="B11" s="15"/>
      <c r="C11" s="16"/>
      <c r="D11" s="4"/>
      <c r="E11" s="1"/>
      <c r="F11" s="1"/>
      <c r="G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x14ac:dyDescent="0.3">
      <c r="A12" s="5"/>
      <c r="B12" s="15"/>
      <c r="C12" s="16"/>
      <c r="D12" s="4"/>
      <c r="E12" s="1"/>
      <c r="F12" s="1"/>
      <c r="G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x14ac:dyDescent="0.3">
      <c r="A13" s="5"/>
      <c r="B13" s="15"/>
      <c r="C13" s="16"/>
      <c r="D13" s="4"/>
      <c r="E13" s="1"/>
      <c r="F13" s="1"/>
      <c r="G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x14ac:dyDescent="0.3">
      <c r="A14" s="5"/>
      <c r="B14" s="15"/>
      <c r="C14" s="16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 x14ac:dyDescent="0.3">
      <c r="A15" s="5"/>
      <c r="B15" s="15"/>
      <c r="C15" s="16"/>
      <c r="D15" s="1"/>
      <c r="E15" s="1"/>
      <c r="F15" s="1"/>
      <c r="G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3">
      <c r="A16" s="5"/>
      <c r="B16" s="15"/>
      <c r="C16" s="16"/>
      <c r="D16" s="1"/>
      <c r="E16" s="1"/>
      <c r="F16" s="1"/>
      <c r="G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x14ac:dyDescent="0.3">
      <c r="A17" s="5"/>
      <c r="B17" s="15"/>
      <c r="C17" s="16"/>
      <c r="D17" s="1"/>
      <c r="E17" s="1"/>
      <c r="F17" s="1"/>
      <c r="G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x14ac:dyDescent="0.3">
      <c r="A18" s="5"/>
      <c r="B18" s="15"/>
      <c r="C18" s="16"/>
      <c r="D18" s="1"/>
      <c r="E18" s="1"/>
      <c r="F18" s="1"/>
      <c r="G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3">
      <c r="A19" s="5"/>
      <c r="B19" s="15"/>
      <c r="C19" s="16"/>
      <c r="D19" s="1"/>
      <c r="E19" s="1"/>
      <c r="F19" s="1"/>
      <c r="G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2" customFormat="1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2" customFormat="1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2" customFormat="1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" customFormat="1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2" customFormat="1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2" customFormat="1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" customFormat="1" ht="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" customFormat="1" ht="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2" customFormat="1" ht="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" customFormat="1" ht="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" customFormat="1" ht="15" x14ac:dyDescent="0.25">
      <c r="A30" s="1"/>
      <c r="B30" s="1"/>
      <c r="C30" s="1"/>
      <c r="D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" customFormat="1" ht="15" x14ac:dyDescent="0.25">
      <c r="A31" s="1"/>
      <c r="B31" s="1"/>
      <c r="C31" s="1"/>
      <c r="D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" customFormat="1" ht="15" x14ac:dyDescent="0.25">
      <c r="A32" s="1"/>
      <c r="B32" s="1"/>
      <c r="C32" s="1"/>
      <c r="D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2" customFormat="1" ht="15" x14ac:dyDescent="0.25">
      <c r="A33" s="1"/>
      <c r="B33" s="1"/>
      <c r="C33" s="1"/>
      <c r="D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2" customFormat="1" ht="15" x14ac:dyDescent="0.25">
      <c r="A34" s="1"/>
      <c r="B34" s="1"/>
      <c r="C34" s="1"/>
      <c r="D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2" customFormat="1" ht="15" x14ac:dyDescent="0.25">
      <c r="A35" s="1"/>
      <c r="B35" s="1"/>
      <c r="C35" s="1"/>
      <c r="D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2" customFormat="1" ht="15" x14ac:dyDescent="0.25">
      <c r="A36" s="1"/>
      <c r="B36" s="1"/>
      <c r="C36" s="1"/>
      <c r="D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2" customFormat="1" ht="15" x14ac:dyDescent="0.25">
      <c r="A37" s="1"/>
      <c r="B37" s="1"/>
      <c r="C37" s="1"/>
      <c r="D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2" customFormat="1" ht="263.25" customHeight="1" x14ac:dyDescent="0.25">
      <c r="A38" s="1"/>
      <c r="D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2" customFormat="1" x14ac:dyDescent="0.2"/>
    <row r="40" spans="1:26" s="2" customFormat="1" x14ac:dyDescent="0.2"/>
    <row r="41" spans="1:26" s="2" customFormat="1" x14ac:dyDescent="0.2"/>
    <row r="42" spans="1:26" s="2" customFormat="1" x14ac:dyDescent="0.2"/>
    <row r="43" spans="1:26" s="2" customFormat="1" x14ac:dyDescent="0.2"/>
    <row r="44" spans="1:26" s="2" customFormat="1" x14ac:dyDescent="0.2"/>
    <row r="45" spans="1:26" s="2" customFormat="1" x14ac:dyDescent="0.2"/>
    <row r="46" spans="1:26" s="2" customFormat="1" x14ac:dyDescent="0.2"/>
    <row r="47" spans="1:26" s="2" customFormat="1" x14ac:dyDescent="0.2"/>
    <row r="48" spans="1:26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pans="5:6" s="2" customFormat="1" x14ac:dyDescent="0.2"/>
    <row r="178" spans="5:6" s="2" customFormat="1" x14ac:dyDescent="0.2"/>
    <row r="179" spans="5:6" s="2" customFormat="1" x14ac:dyDescent="0.2"/>
    <row r="180" spans="5:6" s="2" customFormat="1" x14ac:dyDescent="0.2"/>
    <row r="181" spans="5:6" s="2" customFormat="1" x14ac:dyDescent="0.2"/>
    <row r="182" spans="5:6" s="2" customFormat="1" x14ac:dyDescent="0.2"/>
    <row r="183" spans="5:6" s="2" customFormat="1" x14ac:dyDescent="0.2"/>
    <row r="184" spans="5:6" s="2" customFormat="1" x14ac:dyDescent="0.2"/>
    <row r="185" spans="5:6" s="2" customFormat="1" x14ac:dyDescent="0.2"/>
    <row r="186" spans="5:6" s="2" customFormat="1" x14ac:dyDescent="0.2"/>
    <row r="187" spans="5:6" s="2" customFormat="1" x14ac:dyDescent="0.2"/>
    <row r="188" spans="5:6" s="2" customFormat="1" x14ac:dyDescent="0.2"/>
    <row r="189" spans="5:6" s="2" customFormat="1" x14ac:dyDescent="0.2">
      <c r="E189"/>
      <c r="F189"/>
    </row>
    <row r="190" spans="5:6" s="2" customFormat="1" x14ac:dyDescent="0.2">
      <c r="E190"/>
      <c r="F190"/>
    </row>
    <row r="191" spans="5:6" s="2" customFormat="1" x14ac:dyDescent="0.2">
      <c r="E191"/>
      <c r="F191"/>
    </row>
    <row r="192" spans="5:6" s="2" customFormat="1" x14ac:dyDescent="0.2">
      <c r="E192"/>
      <c r="F192"/>
    </row>
    <row r="193" spans="5:6" s="2" customFormat="1" x14ac:dyDescent="0.2">
      <c r="E193"/>
      <c r="F193"/>
    </row>
    <row r="194" spans="5:6" s="2" customFormat="1" x14ac:dyDescent="0.2">
      <c r="E194"/>
      <c r="F194"/>
    </row>
    <row r="195" spans="5:6" s="2" customFormat="1" x14ac:dyDescent="0.2">
      <c r="E195"/>
      <c r="F195"/>
    </row>
    <row r="196" spans="5:6" s="2" customFormat="1" x14ac:dyDescent="0.2">
      <c r="E196"/>
      <c r="F196"/>
    </row>
    <row r="197" spans="5:6" s="2" customFormat="1" x14ac:dyDescent="0.2">
      <c r="E197"/>
      <c r="F197"/>
    </row>
    <row r="198" spans="5:6" s="2" customFormat="1" x14ac:dyDescent="0.2">
      <c r="E198"/>
      <c r="F198"/>
    </row>
    <row r="199" spans="5:6" s="2" customFormat="1" x14ac:dyDescent="0.2">
      <c r="E199"/>
      <c r="F199"/>
    </row>
    <row r="200" spans="5:6" s="2" customFormat="1" x14ac:dyDescent="0.2">
      <c r="E200"/>
      <c r="F200"/>
    </row>
    <row r="201" spans="5:6" s="2" customFormat="1" x14ac:dyDescent="0.2">
      <c r="E201"/>
      <c r="F201"/>
    </row>
    <row r="202" spans="5:6" s="2" customFormat="1" x14ac:dyDescent="0.2">
      <c r="E202"/>
      <c r="F202"/>
    </row>
  </sheetData>
  <mergeCells count="4">
    <mergeCell ref="E3:F3"/>
    <mergeCell ref="B4:C4"/>
    <mergeCell ref="E6:F6"/>
    <mergeCell ref="E9:F9"/>
  </mergeCells>
  <pageMargins left="0.511811024" right="0.511811024" top="0.78740157499999996" bottom="0.78740157499999996" header="0" footer="0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ETAPA 02 -  RECEITAS X DESPESAS</vt:lpstr>
      <vt:lpstr>ETAPA 02 -  RESULTADO DO MÊS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</cp:lastModifiedBy>
  <dcterms:modified xsi:type="dcterms:W3CDTF">2020-06-10T12:40:55Z</dcterms:modified>
</cp:coreProperties>
</file>